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使い方" sheetId="1" state="visible" r:id="rId1"/>
    <sheet name="1_必要な売上を出す" sheetId="2" state="visible" r:id="rId2"/>
    <sheet name="2_届くかを確かめる" sheetId="3" state="visible" r:id="rId3"/>
    <sheet name="3_KGIを書く" sheetId="4" state="visible" r:id="rId4"/>
    <sheet name="4_記入例" sheetId="5" state="visible" r:id="rId5"/>
  </sheets>
  <definedNames/>
  <calcPr calcId="124519" fullCalcOnLoad="1"/>
</workbook>
</file>

<file path=xl/styles.xml><?xml version="1.0" encoding="utf-8"?>
<styleSheet xmlns="http://schemas.openxmlformats.org/spreadsheetml/2006/main">
  <numFmts count="2">
    <numFmt numFmtId="164" formatCode="#,##0&quot;円&quot;"/>
    <numFmt numFmtId="165" formatCode="0.0%"/>
  </numFmts>
  <fonts count="13">
    <font>
      <name val="Calibri"/>
      <family val="2"/>
      <color theme="1"/>
      <sz val="11"/>
      <scheme val="minor"/>
    </font>
    <font>
      <name val="游ゴシック"/>
      <b val="1"/>
      <color rgb="0017274A"/>
      <sz val="16"/>
    </font>
    <font>
      <name val="游ゴシック"/>
      <b val="1"/>
      <color rgb="00FFFFFF"/>
      <sz val="12"/>
    </font>
    <font>
      <name val="游ゴシック"/>
      <color rgb="0017274A"/>
      <sz val="11"/>
    </font>
    <font>
      <name val="游ゴシック"/>
      <color rgb="005A6473"/>
      <sz val="10"/>
    </font>
    <font>
      <name val="游ゴシック"/>
      <b val="1"/>
      <color rgb="0017274A"/>
      <sz val="10"/>
    </font>
    <font>
      <name val="游ゴシック"/>
      <color rgb="005A6473"/>
      <sz val="9"/>
    </font>
    <font>
      <name val="游ゴシック"/>
      <b val="1"/>
      <color rgb="00FFFFFF"/>
      <sz val="11"/>
    </font>
    <font>
      <name val="游ゴシック"/>
      <color rgb="0017274A"/>
      <sz val="12"/>
    </font>
    <font>
      <name val="游ゴシック"/>
      <b val="1"/>
      <color rgb="0017274A"/>
      <sz val="12"/>
    </font>
    <font>
      <name val="游ゴシック"/>
      <b val="1"/>
      <color rgb="00FB4D4D"/>
      <sz val="11"/>
    </font>
    <font>
      <name val="游ゴシック"/>
      <b val="1"/>
      <color rgb="00FB4D4D"/>
      <sz val="12"/>
    </font>
    <font>
      <name val="游ゴシック"/>
      <b val="1"/>
      <color rgb="0017274A"/>
      <sz val="11"/>
    </font>
  </fonts>
  <fills count="6">
    <fill>
      <patternFill/>
    </fill>
    <fill>
      <patternFill patternType="gray125"/>
    </fill>
    <fill>
      <patternFill patternType="solid">
        <fgColor rgb="0017274A"/>
      </patternFill>
    </fill>
    <fill>
      <patternFill patternType="solid">
        <fgColor rgb="00FFFBEA"/>
      </patternFill>
    </fill>
    <fill>
      <patternFill patternType="solid">
        <fgColor rgb="00F5F6F8"/>
      </patternFill>
    </fill>
    <fill>
      <patternFill patternType="solid">
        <fgColor rgb="00FDECEC"/>
      </patternFill>
    </fill>
  </fills>
  <borders count="2">
    <border>
      <left/>
      <right/>
      <top/>
      <bottom/>
      <diagonal/>
    </border>
    <border>
      <left style="thin">
        <color rgb="00D8DCE3"/>
      </left>
      <right style="thin">
        <color rgb="00D8DCE3"/>
      </right>
      <top style="thin">
        <color rgb="00D8DCE3"/>
      </top>
      <bottom style="thin">
        <color rgb="00D8DCE3"/>
      </bottom>
    </border>
  </borders>
  <cellStyleXfs count="1">
    <xf numFmtId="0" fontId="0" fillId="0" borderId="0"/>
  </cellStyleXfs>
  <cellXfs count="24">
    <xf numFmtId="0" fontId="0" fillId="0" borderId="0" pivotButton="0" quotePrefix="0" xfId="0"/>
    <xf numFmtId="0" fontId="1" fillId="0" borderId="0" applyAlignment="1" pivotButton="0" quotePrefix="0" xfId="0">
      <alignment horizontal="left" vertical="center" wrapText="1"/>
    </xf>
    <xf numFmtId="0" fontId="2" fillId="2" borderId="0" applyAlignment="1" pivotButton="0" quotePrefix="0" xfId="0">
      <alignment horizontal="center" vertical="center" wrapText="1"/>
    </xf>
    <xf numFmtId="0" fontId="3" fillId="0" borderId="0" applyAlignment="1" pivotButton="0" quotePrefix="0" xfId="0">
      <alignment horizontal="left" vertical="center" wrapText="1"/>
    </xf>
    <xf numFmtId="0" fontId="4" fillId="0" borderId="0" applyAlignment="1" pivotButton="0" quotePrefix="0" xfId="0">
      <alignment horizontal="left" vertical="center" wrapText="1"/>
    </xf>
    <xf numFmtId="0" fontId="5" fillId="0" borderId="0" applyAlignment="1" pivotButton="0" quotePrefix="0" xfId="0">
      <alignment horizontal="left" vertical="center" wrapText="1"/>
    </xf>
    <xf numFmtId="0" fontId="6" fillId="0" borderId="0" applyAlignment="1" pivotButton="0" quotePrefix="0" xfId="0">
      <alignment horizontal="left" vertical="center" wrapText="1"/>
    </xf>
    <xf numFmtId="0" fontId="7" fillId="2" borderId="1" applyAlignment="1" pivotButton="0" quotePrefix="0" xfId="0">
      <alignment horizontal="left" vertical="center" wrapText="1"/>
    </xf>
    <xf numFmtId="164" fontId="8" fillId="3" borderId="1" applyAlignment="1" pivotButton="0" quotePrefix="0" xfId="0">
      <alignment horizontal="right" vertical="center" wrapText="1"/>
    </xf>
    <xf numFmtId="0" fontId="6" fillId="4" borderId="1" applyAlignment="1" pivotButton="0" quotePrefix="0" xfId="0">
      <alignment horizontal="left" vertical="center" wrapText="1"/>
    </xf>
    <xf numFmtId="0" fontId="0" fillId="0" borderId="1" pivotButton="0" quotePrefix="0" xfId="0"/>
    <xf numFmtId="165" fontId="8" fillId="3" borderId="1" applyAlignment="1" pivotButton="0" quotePrefix="0" xfId="0">
      <alignment horizontal="right" vertical="center" wrapText="1"/>
    </xf>
    <xf numFmtId="164" fontId="9" fillId="4" borderId="1" applyAlignment="1" pivotButton="0" quotePrefix="0" xfId="0">
      <alignment horizontal="right" vertical="center" wrapText="1"/>
    </xf>
    <xf numFmtId="0" fontId="10" fillId="5" borderId="1" applyAlignment="1" pivotButton="0" quotePrefix="0" xfId="0">
      <alignment horizontal="left" vertical="center" wrapText="1"/>
    </xf>
    <xf numFmtId="164" fontId="11" fillId="4" borderId="1" applyAlignment="1" pivotButton="0" quotePrefix="0" xfId="0">
      <alignment horizontal="right" vertical="center" wrapText="1"/>
    </xf>
    <xf numFmtId="0" fontId="12" fillId="0" borderId="0" applyAlignment="1" pivotButton="0" quotePrefix="0" xfId="0">
      <alignment horizontal="left" vertical="center" wrapText="1"/>
    </xf>
    <xf numFmtId="165" fontId="9" fillId="4" borderId="1" applyAlignment="1" pivotButton="0" quotePrefix="0" xfId="0">
      <alignment horizontal="right" vertical="center" wrapText="1"/>
    </xf>
    <xf numFmtId="0" fontId="3" fillId="3" borderId="1" applyAlignment="1" pivotButton="0" quotePrefix="0" xfId="0">
      <alignment horizontal="left" vertical="center" wrapText="1"/>
    </xf>
    <xf numFmtId="0" fontId="8" fillId="3" borderId="1" applyAlignment="1" pivotButton="0" quotePrefix="0" xfId="0">
      <alignment horizontal="left" vertical="center" wrapText="1"/>
    </xf>
    <xf numFmtId="0" fontId="7" fillId="2" borderId="1" applyAlignment="1" pivotButton="0" quotePrefix="0" xfId="0">
      <alignment horizontal="center" vertical="center" wrapText="1"/>
    </xf>
    <xf numFmtId="164" fontId="3" fillId="3" borderId="1" applyAlignment="1" pivotButton="0" quotePrefix="0" xfId="0">
      <alignment horizontal="right" vertical="center" wrapText="1"/>
    </xf>
    <xf numFmtId="165" fontId="3" fillId="3" borderId="1" applyAlignment="1" pivotButton="0" quotePrefix="0" xfId="0">
      <alignment horizontal="right" vertical="center" wrapText="1"/>
    </xf>
    <xf numFmtId="164" fontId="3" fillId="4" borderId="1" applyAlignment="1" pivotButton="0" quotePrefix="0" xfId="0">
      <alignment horizontal="right" vertical="center" wrapText="1"/>
    </xf>
    <xf numFmtId="0" fontId="9" fillId="3"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6" customWidth="1" min="1" max="1"/>
    <col width="92" customWidth="1" min="2" max="2"/>
  </cols>
  <sheetData>
    <row r="1" ht="30" customHeight="1">
      <c r="A1" s="1" t="inlineStr">
        <is>
          <t>KGIテンプレートの使い方</t>
        </is>
      </c>
    </row>
    <row r="3" ht="58" customHeight="1">
      <c r="A3" s="2" t="inlineStr">
        <is>
          <t>1</t>
        </is>
      </c>
      <c r="B3" s="3" t="inlineStr">
        <is>
          <t>シート「1_必要な売上を出す」に、固定費・粗利率・残したい利益の3つを入れる。利益ゼロの売上と、必要な売上が計算される。粗利率が分からないときは、同じシートの下で前年の売上と変動費から出す</t>
        </is>
      </c>
    </row>
    <row r="4" ht="58" customHeight="1">
      <c r="A4" s="2" t="inlineStr">
        <is>
          <t>2</t>
        </is>
      </c>
      <c r="B4" s="3" t="inlineStr">
        <is>
          <t>シート「2_届くかを確かめる」に前年の売上を入れ、必要な売上との差を見る。差が大きすぎるときは、残したい利益・費用・期限のどれを動かすかを決め、見直したあとの数字で計算し直す</t>
        </is>
      </c>
    </row>
    <row r="5" ht="58" customHeight="1">
      <c r="A5" s="2" t="inlineStr">
        <is>
          <t>3</t>
        </is>
      </c>
      <c r="B5" s="3" t="inlineStr">
        <is>
          <t>シート「3_KGIを書く」に、会社全体のKGIを「何を・いくら・いつまでに」の一文で書く。事業ごとの売上と粗利率を入れ、粗利の合計が必要な粗利に届くかを確かめる</t>
        </is>
      </c>
    </row>
    <row r="6" ht="58" customHeight="1">
      <c r="A6" s="2" t="inlineStr">
        <is>
          <t>4</t>
        </is>
      </c>
      <c r="B6" s="3" t="inlineStr">
        <is>
          <t>KGIが決まったら、KPIのテンプレートに写して、打ち手とKPIを決める</t>
        </is>
      </c>
    </row>
    <row r="8">
      <c r="A8" s="4" t="inlineStr">
        <is>
          <t>薄い黄の欄に入れる。灰の欄は式で計算される。記入例（シート4）は、架空の会社の例です。</t>
        </is>
      </c>
    </row>
    <row r="10">
      <c r="A10" s="5" t="inlineStr">
        <is>
          <t>出典：ARROWS（https://arrowsdc.jp/）</t>
        </is>
      </c>
    </row>
    <row r="11">
      <c r="A11" s="4" t="inlineStr">
        <is>
          <t>書き方の解説：https://arrowsdc.jp/column/kgi/</t>
        </is>
      </c>
    </row>
  </sheetData>
  <mergeCells count="4">
    <mergeCell ref="A8:B8"/>
    <mergeCell ref="A11:B11"/>
    <mergeCell ref="A10:B10"/>
    <mergeCell ref="A1:B1"/>
  </mergeCells>
  <pageMargins left="0.75" right="0.75" top="1" bottom="1" header="0.5" footer="0.5"/>
  <pageSetup orientation="portrait" fitToHeight="0" fitToWidth="1"/>
  <headerFooter>
    <oddHeader/>
    <oddFooter>&amp;C&amp;8 出典：ARROWS（arrowsdc.jp）</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17"/>
  <sheetViews>
    <sheetView showGridLines="0" workbookViewId="0">
      <selection activeCell="A1" sqref="A1"/>
    </sheetView>
  </sheetViews>
  <sheetFormatPr baseColWidth="8" defaultRowHeight="15"/>
  <cols>
    <col width="26" customWidth="1" min="1" max="1"/>
    <col width="22" customWidth="1" min="2" max="2"/>
    <col width="30" customWidth="1" min="3" max="3"/>
    <col width="30" customWidth="1" min="4" max="4"/>
  </cols>
  <sheetData>
    <row r="1" ht="30" customHeight="1">
      <c r="A1" s="1" t="inlineStr">
        <is>
          <t>必要な売上を出す</t>
        </is>
      </c>
    </row>
    <row r="2" ht="32" customHeight="1">
      <c r="A2" s="6" t="inlineStr">
        <is>
          <t>書く順番：① 固定費 → ② 粗利率 → ③ 残したい利益。薄い黄の欄に入れると、灰の欄が計算される。粗利率が分からないときは、下の「粗利率を出す」に売上と変動費を入れる</t>
        </is>
      </c>
    </row>
    <row r="4" ht="48" customHeight="1">
      <c r="A4" s="7" t="inlineStr">
        <is>
          <t>① 固定費（年）</t>
        </is>
      </c>
      <c r="B4" s="8" t="n"/>
      <c r="C4" s="9" t="inlineStr">
        <is>
          <t>人件費・家賃・リース料など、売上が増えても減っても、ほぼ同じだけかかる費用。決算書・試算表から拾う。どの費用を入れるか迷うものは、顧問の税理士と確かめる</t>
        </is>
      </c>
      <c r="D4" s="10" t="n"/>
    </row>
    <row r="5" ht="48" customHeight="1">
      <c r="A5" s="7" t="inlineStr">
        <is>
          <t>② 粗利率</t>
        </is>
      </c>
      <c r="B5" s="11" t="n"/>
      <c r="C5" s="9" t="inlineStr">
        <is>
          <t>売上から、変動費（材料費・仕入れ・外注費など、売上に比例してかかる費用）だけを引いて残る割合（限界利益率）。決算書の売上総利益率とは違うことがある。40%なら 0.4 か 40% と入れる</t>
        </is>
      </c>
      <c r="D5" s="10" t="n"/>
    </row>
    <row r="6" ht="80" customHeight="1">
      <c r="A6" s="7" t="inlineStr">
        <is>
          <t>③ 残したい利益（年）</t>
        </is>
      </c>
      <c r="B6" s="8" t="n"/>
      <c r="C6" s="9" t="inlineStr">
        <is>
          <t>来年度に必要なお金を、使い道から足し上げる（借入金の返済・設備の入れ替え・手元に残す資金など）。返済や設備に回すお金は税金を払ったあとの利益から出ていくので、ここには税金を払う前の額を入れる（税金の分をどれだけ上乗せするかは顧問の税理士に確かめる）。賞与を固定費の人件費に入れているなら、ここには足さない</t>
        </is>
      </c>
      <c r="D6" s="10" t="n"/>
    </row>
    <row r="8" ht="44" customHeight="1">
      <c r="A8" s="7" t="inlineStr">
        <is>
          <t>利益ゼロの売上</t>
        </is>
      </c>
      <c r="B8" s="12">
        <f>IF(OR(B4="",B5=""),"",B4/B5)</f>
        <v/>
      </c>
      <c r="C8" s="9" t="inlineStr">
        <is>
          <t>損益分岐点の売上＝固定費 ÷ 粗利率。これより売上が少なければ赤字</t>
        </is>
      </c>
      <c r="D8" s="10" t="n"/>
    </row>
    <row r="9" ht="44" customHeight="1">
      <c r="A9" s="13" t="inlineStr">
        <is>
          <t>必要な売上</t>
        </is>
      </c>
      <c r="B9" s="14">
        <f>IF(OR(B4="",B5="",B6=""),"",(B4+B6)/B5)</f>
        <v/>
      </c>
      <c r="C9" s="9" t="inlineStr">
        <is>
          <t>（固定費＋残したい利益）÷ 粗利率。この数字が、会社全体の売上のKGIの「いくら」になる</t>
        </is>
      </c>
      <c r="D9" s="10" t="n"/>
    </row>
    <row r="10" ht="44" customHeight="1">
      <c r="A10" s="7" t="inlineStr">
        <is>
          <t>必要な粗利</t>
        </is>
      </c>
      <c r="B10" s="12">
        <f>IF(OR(B4="",B6=""),"",B4+B6)</f>
        <v/>
      </c>
      <c r="C10" s="9" t="inlineStr">
        <is>
          <t>固定費＋残したい利益。シート「3_KGIを書く」で、事業ごとに分けるときに使う</t>
        </is>
      </c>
      <c r="D10" s="10" t="n"/>
    </row>
    <row r="12">
      <c r="A12" s="15" t="inlineStr">
        <is>
          <t>粗利率を出す（分からないときだけ）</t>
        </is>
      </c>
    </row>
    <row r="13" ht="44" customHeight="1">
      <c r="A13" s="7" t="inlineStr">
        <is>
          <t>前年の売上</t>
        </is>
      </c>
      <c r="B13" s="8" t="n"/>
      <c r="C13" s="9" t="inlineStr">
        <is>
          <t>決算書の売上高</t>
        </is>
      </c>
      <c r="D13" s="10" t="n"/>
    </row>
    <row r="14" ht="48" customHeight="1">
      <c r="A14" s="7" t="inlineStr">
        <is>
          <t>前年の変動費</t>
        </is>
      </c>
      <c r="B14" s="8" t="n"/>
      <c r="C14" s="9" t="inlineStr">
        <is>
          <t>材料費・仕入れ・外注費など、売上に比例してかかった費用。決算書の売上原価には固定費（工場の人件費など）が入っていることがあるので、そのまま使わない</t>
        </is>
      </c>
      <c r="D14" s="10" t="n"/>
    </row>
    <row r="15" ht="44" customHeight="1">
      <c r="A15" s="7" t="inlineStr">
        <is>
          <t>前年の粗利率</t>
        </is>
      </c>
      <c r="B15" s="16">
        <f>IF(OR(B13="",B14=""),"",(B13-B14)/B13)</f>
        <v/>
      </c>
      <c r="C15" s="9" t="inlineStr">
        <is>
          <t>（売上−変動費）÷ 売上。この数字を ② に入れる</t>
        </is>
      </c>
      <c r="D15" s="10" t="n"/>
    </row>
    <row r="17" ht="32" customHeight="1">
      <c r="A17" s="6" t="inlineStr">
        <is>
          <t>式は、中小企業基盤整備機構 J-Net21『損益分岐点を使った目標売上高』の「必要売上高＝（固定費+目標利益）÷（1－変動費率）」から。</t>
        </is>
      </c>
    </row>
  </sheetData>
  <mergeCells count="13">
    <mergeCell ref="A1:D1"/>
    <mergeCell ref="A17:D17"/>
    <mergeCell ref="C6:D6"/>
    <mergeCell ref="C10:D10"/>
    <mergeCell ref="C15:D15"/>
    <mergeCell ref="A12:D12"/>
    <mergeCell ref="C5:D5"/>
    <mergeCell ref="C14:D14"/>
    <mergeCell ref="C13:D13"/>
    <mergeCell ref="A2:D2"/>
    <mergeCell ref="C9:D9"/>
    <mergeCell ref="C8:D8"/>
    <mergeCell ref="C4:D4"/>
  </mergeCells>
  <pageMargins left="0.75" right="0.75" top="1" bottom="1" header="0.5" footer="0.5"/>
  <pageSetup orientation="portrait" fitToHeight="0" fitToWidth="1"/>
  <headerFooter>
    <oddHeader/>
    <oddFooter>&amp;C&amp;8 出典：ARROWS（arrowsdc.jp）</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showGridLines="0" workbookViewId="0">
      <selection activeCell="A1" sqref="A1"/>
    </sheetView>
  </sheetViews>
  <sheetFormatPr baseColWidth="8" defaultRowHeight="15"/>
  <cols>
    <col width="26" customWidth="1" min="1" max="1"/>
    <col width="22" customWidth="1" min="2" max="2"/>
    <col width="30" customWidth="1" min="3" max="3"/>
    <col width="30" customWidth="1" min="4" max="4"/>
  </cols>
  <sheetData>
    <row r="1" ht="30" customHeight="1">
      <c r="A1" s="1" t="inlineStr">
        <is>
          <t>届くかを確かめる</t>
        </is>
      </c>
    </row>
    <row r="2" ht="32" customHeight="1">
      <c r="A2" s="6" t="inlineStr">
        <is>
          <t>必要な売上を前年の売上と比べる。差が、これまでの伸び方では届かないほど大きいときは、下の3つのどれを動かすかを決め、見直したあとの数字で計算し直す</t>
        </is>
      </c>
    </row>
    <row r="4" ht="44" customHeight="1">
      <c r="A4" s="7" t="inlineStr">
        <is>
          <t>必要な売上</t>
        </is>
      </c>
      <c r="B4" s="12">
        <f>'1_必要な売上を出す'!B9</f>
        <v/>
      </c>
      <c r="C4" s="9" t="inlineStr">
        <is>
          <t>シート「1_必要な売上を出す」から入る</t>
        </is>
      </c>
      <c r="D4" s="10" t="n"/>
    </row>
    <row r="5" ht="44" customHeight="1">
      <c r="A5" s="7" t="inlineStr">
        <is>
          <t>前年の売上</t>
        </is>
      </c>
      <c r="B5" s="8" t="n"/>
      <c r="C5" s="9" t="inlineStr">
        <is>
          <t>決算書の売上高</t>
        </is>
      </c>
      <c r="D5" s="10" t="n"/>
    </row>
    <row r="6" ht="44" customHeight="1">
      <c r="A6" s="13" t="inlineStr">
        <is>
          <t>差</t>
        </is>
      </c>
      <c r="B6" s="14">
        <f>IF(OR(B4="",B5=""),"",B4-B5)</f>
        <v/>
      </c>
      <c r="C6" s="9" t="inlineStr">
        <is>
          <t>マイナスなら、前年並みで残したい利益まで届く＝残したい利益が低すぎないかを見直す</t>
        </is>
      </c>
      <c r="D6" s="10" t="n"/>
    </row>
    <row r="7" ht="44" customHeight="1">
      <c r="A7" s="7" t="inlineStr">
        <is>
          <t>前年からの伸び</t>
        </is>
      </c>
      <c r="B7" s="16">
        <f>IF(OR(B4="",B5=""),"",B4/B5-1)</f>
        <v/>
      </c>
      <c r="C7" s="9" t="inlineStr">
        <is>
          <t>これまでの伸び方と比べる。届かないほど大きければ、下の3つへ</t>
        </is>
      </c>
      <c r="D7" s="10" t="n"/>
    </row>
    <row r="9">
      <c r="A9" s="15" t="inlineStr">
        <is>
          <t>差が大きすぎるときに動かす3つ（どれを、どう動かすかを書く）</t>
        </is>
      </c>
    </row>
    <row r="10" ht="52" customHeight="1">
      <c r="A10" s="7" t="inlineStr">
        <is>
          <t>① 残したい利益</t>
        </is>
      </c>
      <c r="B10" s="17" t="n"/>
      <c r="C10" s="10" t="n"/>
      <c r="D10" s="9" t="inlineStr">
        <is>
          <t>使い道から、来年度に本当に必要な額かを確かめ直す</t>
        </is>
      </c>
    </row>
    <row r="11" ht="52" customHeight="1">
      <c r="A11" s="7" t="inlineStr">
        <is>
          <t>② 費用</t>
        </is>
      </c>
      <c r="B11" s="17" t="n"/>
      <c r="C11" s="10" t="n"/>
      <c r="D11" s="9" t="inlineStr">
        <is>
          <t>固定費を下げる／値上げや仕入れの見直しで粗利率を上げる</t>
        </is>
      </c>
    </row>
    <row r="12" ht="52" customHeight="1">
      <c r="A12" s="7" t="inlineStr">
        <is>
          <t>③ 期限</t>
        </is>
      </c>
      <c r="B12" s="17" t="n"/>
      <c r="C12" s="10" t="n"/>
      <c r="D12" s="9" t="inlineStr">
        <is>
          <t>1年で届かない差なら、2〜3年の計画にし、1年目のKGIをその途中の数字にする</t>
        </is>
      </c>
    </row>
    <row r="14">
      <c r="A14" s="15" t="inlineStr">
        <is>
          <t>見直したあとの数字で計算し直す（変えないものは、そのままの数字を入れる）</t>
        </is>
      </c>
    </row>
    <row r="15" ht="44" customHeight="1">
      <c r="A15" s="7" t="inlineStr">
        <is>
          <t>固定費（見直し後）</t>
        </is>
      </c>
      <c r="B15" s="8" t="n"/>
      <c r="C15" s="9" t="inlineStr"/>
      <c r="D15" s="10" t="n"/>
    </row>
    <row r="16" ht="44" customHeight="1">
      <c r="A16" s="7" t="inlineStr">
        <is>
          <t>粗利率（見直し後）</t>
        </is>
      </c>
      <c r="B16" s="11" t="n"/>
      <c r="C16" s="9" t="inlineStr"/>
      <c r="D16" s="10" t="n"/>
    </row>
    <row r="17" ht="44" customHeight="1">
      <c r="A17" s="7" t="inlineStr">
        <is>
          <t>残したい利益（見直し後）</t>
        </is>
      </c>
      <c r="B17" s="8" t="n"/>
      <c r="C17" s="9" t="inlineStr"/>
      <c r="D17" s="10" t="n"/>
    </row>
    <row r="18" ht="44" customHeight="1">
      <c r="A18" s="13" t="inlineStr">
        <is>
          <t>必要な売上（見直し後）</t>
        </is>
      </c>
      <c r="B18" s="14">
        <f>IF(OR(B15="",B16="",B17=""),"",(B15+B17)/B16)</f>
        <v/>
      </c>
      <c r="C18" s="9" t="inlineStr">
        <is>
          <t>前年の売上と、もう一度比べる</t>
        </is>
      </c>
      <c r="D18" s="10" t="n"/>
    </row>
  </sheetData>
  <mergeCells count="15">
    <mergeCell ref="A1:D1"/>
    <mergeCell ref="A9:D9"/>
    <mergeCell ref="C6:D6"/>
    <mergeCell ref="C7:D7"/>
    <mergeCell ref="C16:D16"/>
    <mergeCell ref="B11:C11"/>
    <mergeCell ref="C15:D15"/>
    <mergeCell ref="C5:D5"/>
    <mergeCell ref="B10:C10"/>
    <mergeCell ref="A2:D2"/>
    <mergeCell ref="C18:D18"/>
    <mergeCell ref="C17:D17"/>
    <mergeCell ref="B12:C12"/>
    <mergeCell ref="A14:D14"/>
    <mergeCell ref="C4:D4"/>
  </mergeCells>
  <pageMargins left="0.75" right="0.75" top="1" bottom="1" header="0.5" footer="0.5"/>
  <pageSetup orientation="portrait" fitToHeight="0" fitToWidth="1"/>
  <headerFooter>
    <oddHeader/>
    <oddFooter>&amp;C&amp;8 出典：ARROWS（arrowsdc.jp）</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15"/>
  <sheetViews>
    <sheetView showGridLines="0" workbookViewId="0">
      <selection activeCell="A1" sqref="A1"/>
    </sheetView>
  </sheetViews>
  <sheetFormatPr baseColWidth="8" defaultRowHeight="15"/>
  <cols>
    <col width="26" customWidth="1" min="1" max="1"/>
    <col width="22" customWidth="1" min="2" max="2"/>
    <col width="30" customWidth="1" min="3" max="3"/>
    <col width="30" customWidth="1" min="4" max="4"/>
  </cols>
  <sheetData>
    <row r="1" ht="30" customHeight="1">
      <c r="A1" s="1" t="inlineStr">
        <is>
          <t>KGIを書く</t>
        </is>
      </c>
    </row>
    <row r="2" ht="32" customHeight="1">
      <c r="A2" s="6" t="inlineStr">
        <is>
          <t>会社全体のKGIを一文で書き、事業ごとのKGIに分ける。事業ごとに粗利率が違うので、足りるかどうかは粗利で確かめる</t>
        </is>
      </c>
    </row>
    <row r="4" ht="44" customHeight="1">
      <c r="A4" s="13" t="inlineStr">
        <is>
          <t>会社全体のKGI</t>
        </is>
      </c>
      <c r="B4" s="18" t="n"/>
      <c r="C4" s="10" t="n"/>
      <c r="D4" s="10" t="n"/>
    </row>
    <row r="5" ht="32" customHeight="1">
      <c r="B5" s="9" t="inlineStr">
        <is>
          <t>「何を・いくら・いつまでに」の3つを一文に。例：来年度（3月末）までに、会社全体の売上を〇〇円にする（〇〇はシート1の必要な売上。事業ごとに粗利率が違うときは、下の表の売上の合計）</t>
        </is>
      </c>
      <c r="C5" s="10" t="n"/>
      <c r="D5" s="10" t="n"/>
    </row>
    <row r="7" ht="40" customHeight="1">
      <c r="A7" s="19" t="inlineStr">
        <is>
          <t>事業</t>
        </is>
      </c>
      <c r="B7" s="19" t="inlineStr">
        <is>
          <t>売上（事業ごとのKGI）</t>
        </is>
      </c>
      <c r="C7" s="19" t="inlineStr">
        <is>
          <t>粗利率</t>
        </is>
      </c>
      <c r="D7" s="19" t="inlineStr">
        <is>
          <t>粗利</t>
        </is>
      </c>
    </row>
    <row r="8" ht="36" customHeight="1">
      <c r="A8" s="17" t="n"/>
      <c r="B8" s="20" t="n"/>
      <c r="C8" s="21" t="n"/>
      <c r="D8" s="22">
        <f>IF(OR(B8="",C8=""),"",B8*C8)</f>
        <v/>
      </c>
    </row>
    <row r="9" ht="36" customHeight="1">
      <c r="A9" s="17" t="n"/>
      <c r="B9" s="20" t="n"/>
      <c r="C9" s="21" t="n"/>
      <c r="D9" s="22">
        <f>IF(OR(B9="",C9=""),"",B9*C9)</f>
        <v/>
      </c>
    </row>
    <row r="10" ht="36" customHeight="1">
      <c r="A10" s="17" t="n"/>
      <c r="B10" s="20" t="n"/>
      <c r="C10" s="21" t="n"/>
      <c r="D10" s="22">
        <f>IF(OR(B10="",C10=""),"",B10*C10)</f>
        <v/>
      </c>
    </row>
    <row r="11" ht="44" customHeight="1">
      <c r="A11" s="7" t="inlineStr">
        <is>
          <t>粗利の合計</t>
        </is>
      </c>
      <c r="B11" s="12">
        <f>IF(COUNT(D8:D10)=0,"",SUM(D8:D10))</f>
        <v/>
      </c>
      <c r="C11" s="9" t="inlineStr"/>
      <c r="D11" s="10" t="n"/>
    </row>
    <row r="12" ht="44" customHeight="1">
      <c r="A12" s="7" t="inlineStr">
        <is>
          <t>必要な粗利</t>
        </is>
      </c>
      <c r="B12" s="12">
        <f>'1_必要な売上を出す'!B10</f>
        <v/>
      </c>
      <c r="C12" s="9" t="inlineStr">
        <is>
          <t>シート「1_必要な売上を出す」から入る（固定費＋残したい利益）</t>
        </is>
      </c>
      <c r="D12" s="10" t="n"/>
    </row>
    <row r="13" ht="44" customHeight="1">
      <c r="A13" s="13" t="inlineStr">
        <is>
          <t>足りない粗利</t>
        </is>
      </c>
      <c r="B13" s="14">
        <f>IF(B12="","",MAX(0,B12-N(B11)))</f>
        <v/>
      </c>
      <c r="C13" s="9" t="inlineStr">
        <is>
          <t>0なら、事業ごとのKGIの合計で会社全体のKGIに届く。0でなければ、新しい事業の売上を、足りない粗利 ÷ その事業の粗利率だけ増やす</t>
        </is>
      </c>
      <c r="D13" s="10" t="n"/>
    </row>
    <row r="15" ht="32" customHeight="1">
      <c r="A15" s="6" t="inlineStr">
        <is>
          <t>KGIが決まったら、KPIのテンプレートの「1_KPIを決める」のゴール（KGI）の欄に写し、打ち手とKPIを決める（https://arrowsdc.jp/column/kpi/）。</t>
        </is>
      </c>
    </row>
  </sheetData>
  <mergeCells count="8">
    <mergeCell ref="A1:D1"/>
    <mergeCell ref="C12:D12"/>
    <mergeCell ref="B5:D5"/>
    <mergeCell ref="C11:D11"/>
    <mergeCell ref="B4:D4"/>
    <mergeCell ref="A15:D15"/>
    <mergeCell ref="C13:D13"/>
    <mergeCell ref="A2:D2"/>
  </mergeCells>
  <pageMargins left="0.75" right="0.75" top="1" bottom="1" header="0.5" footer="0.5"/>
  <pageSetup orientation="portrait" fitToHeight="0" fitToWidth="1"/>
  <headerFooter>
    <oddHeader/>
    <oddFooter>&amp;C&amp;8 出典：ARROWS（arrowsdc.jp）</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54"/>
  <sheetViews>
    <sheetView showGridLines="0" workbookViewId="0">
      <selection activeCell="A1" sqref="A1"/>
    </sheetView>
  </sheetViews>
  <sheetFormatPr baseColWidth="8" defaultRowHeight="15"/>
  <cols>
    <col width="26" customWidth="1" min="1" max="1"/>
    <col width="22" customWidth="1" min="2" max="2"/>
    <col width="30" customWidth="1" min="3" max="3"/>
    <col width="30" customWidth="1" min="4" max="4"/>
  </cols>
  <sheetData>
    <row r="1" ht="30" customHeight="1">
      <c r="A1" s="1" t="inlineStr">
        <is>
          <t>必要な売上を出す（記入例）</t>
        </is>
      </c>
    </row>
    <row r="2" ht="32" customHeight="1">
      <c r="A2" s="6" t="inlineStr">
        <is>
          <t>書く順番：① 固定費 → ② 粗利率 → ③ 残したい利益。薄い黄の欄に入れると、灰の欄が計算される。粗利率が分からないときは、下の「粗利率を出す」に売上と変動費を入れる</t>
        </is>
      </c>
    </row>
    <row r="4" ht="48" customHeight="1">
      <c r="A4" s="7" t="inlineStr">
        <is>
          <t>① 固定費（年）</t>
        </is>
      </c>
      <c r="B4" s="8" t="n">
        <v>60000000</v>
      </c>
      <c r="C4" s="9" t="inlineStr">
        <is>
          <t>人件費・家賃・リース料など、売上が増えても減っても、ほぼ同じだけかかる費用。決算書・試算表から拾う。どの費用を入れるか迷うものは、顧問の税理士と確かめる</t>
        </is>
      </c>
      <c r="D4" s="10" t="n"/>
    </row>
    <row r="5" ht="48" customHeight="1">
      <c r="A5" s="7" t="inlineStr">
        <is>
          <t>② 粗利率</t>
        </is>
      </c>
      <c r="B5" s="11" t="n">
        <v>0.4</v>
      </c>
      <c r="C5" s="9" t="inlineStr">
        <is>
          <t>売上から、変動費（材料費・仕入れ・外注費など、売上に比例してかかる費用）だけを引いて残る割合（限界利益率）。決算書の売上総利益率とは違うことがある。40%なら 0.4 か 40% と入れる</t>
        </is>
      </c>
      <c r="D5" s="10" t="n"/>
    </row>
    <row r="6" ht="80" customHeight="1">
      <c r="A6" s="7" t="inlineStr">
        <is>
          <t>③ 残したい利益（年）</t>
        </is>
      </c>
      <c r="B6" s="8" t="n">
        <v>6000000</v>
      </c>
      <c r="C6" s="9" t="inlineStr">
        <is>
          <t>来年度に必要なお金を、使い道から足し上げる（借入金の返済・設備の入れ替え・手元に残す資金など）。返済や設備に回すお金は税金を払ったあとの利益から出ていくので、ここには税金を払う前の額を入れる（税金の分をどれだけ上乗せするかは顧問の税理士に確かめる）。賞与を固定費の人件費に入れているなら、ここには足さない</t>
        </is>
      </c>
      <c r="D6" s="10" t="n"/>
    </row>
    <row r="8" ht="44" customHeight="1">
      <c r="A8" s="7" t="inlineStr">
        <is>
          <t>利益ゼロの売上</t>
        </is>
      </c>
      <c r="B8" s="12">
        <f>IF(OR(B4="",B5=""),"",B4/B5)</f>
        <v/>
      </c>
      <c r="C8" s="9" t="inlineStr">
        <is>
          <t>損益分岐点の売上＝固定費 ÷ 粗利率。これより売上が少なければ赤字</t>
        </is>
      </c>
      <c r="D8" s="10" t="n"/>
    </row>
    <row r="9" ht="44" customHeight="1">
      <c r="A9" s="13" t="inlineStr">
        <is>
          <t>必要な売上</t>
        </is>
      </c>
      <c r="B9" s="14">
        <f>IF(OR(B4="",B5="",B6=""),"",(B4+B6)/B5)</f>
        <v/>
      </c>
      <c r="C9" s="9" t="inlineStr">
        <is>
          <t>（固定費＋残したい利益）÷ 粗利率。この数字が、会社全体の売上のKGIの「いくら」になる</t>
        </is>
      </c>
      <c r="D9" s="10" t="n"/>
    </row>
    <row r="10" ht="44" customHeight="1">
      <c r="A10" s="7" t="inlineStr">
        <is>
          <t>必要な粗利</t>
        </is>
      </c>
      <c r="B10" s="12">
        <f>IF(OR(B4="",B6=""),"",B4+B6)</f>
        <v/>
      </c>
      <c r="C10" s="9" t="inlineStr">
        <is>
          <t>固定費＋残したい利益。シート「3_KGIを書く」で、事業ごとに分けるときに使う</t>
        </is>
      </c>
      <c r="D10" s="10" t="n"/>
    </row>
    <row r="12">
      <c r="A12" s="15" t="inlineStr">
        <is>
          <t>粗利率を出す（分からないときだけ）</t>
        </is>
      </c>
    </row>
    <row r="13" ht="44" customHeight="1">
      <c r="A13" s="7" t="inlineStr">
        <is>
          <t>前年の売上</t>
        </is>
      </c>
      <c r="B13" s="8" t="n">
        <v>155000000</v>
      </c>
      <c r="C13" s="9" t="inlineStr">
        <is>
          <t>決算書の売上高</t>
        </is>
      </c>
      <c r="D13" s="10" t="n"/>
    </row>
    <row r="14" ht="48" customHeight="1">
      <c r="A14" s="7" t="inlineStr">
        <is>
          <t>前年の変動費</t>
        </is>
      </c>
      <c r="B14" s="8" t="n">
        <v>93000000</v>
      </c>
      <c r="C14" s="9" t="inlineStr">
        <is>
          <t>材料費・仕入れ・外注費など、売上に比例してかかった費用。決算書の売上原価には固定費（工場の人件費など）が入っていることがあるので、そのまま使わない</t>
        </is>
      </c>
      <c r="D14" s="10" t="n"/>
    </row>
    <row r="15" ht="44" customHeight="1">
      <c r="A15" s="7" t="inlineStr">
        <is>
          <t>前年の粗利率</t>
        </is>
      </c>
      <c r="B15" s="16">
        <f>IF(OR(B13="",B14=""),"",(B13-B14)/B13)</f>
        <v/>
      </c>
      <c r="C15" s="9" t="inlineStr">
        <is>
          <t>（売上−変動費）÷ 売上。この数字を ② に入れる</t>
        </is>
      </c>
      <c r="D15" s="10" t="n"/>
    </row>
    <row r="17" ht="32" customHeight="1">
      <c r="A17" s="6" t="inlineStr">
        <is>
          <t>式は、中小企業基盤整備機構 J-Net21『損益分岐点を使った目標売上高』の「必要売上高＝（固定費+目標利益）÷（1－変動費率）」から。架空の部品加工会社の例です。実在の会社の数字ではありません。</t>
        </is>
      </c>
    </row>
    <row r="19" ht="30" customHeight="1">
      <c r="A19" s="1" t="inlineStr">
        <is>
          <t>届くかを確かめる（記入例）</t>
        </is>
      </c>
    </row>
    <row r="20" ht="32" customHeight="1">
      <c r="A20" s="6" t="inlineStr">
        <is>
          <t>必要な売上を前年の売上と比べる。差が、これまでの伸び方では届かないほど大きいときは、下の3つのどれを動かすかを決め、見直したあとの数字で計算し直す</t>
        </is>
      </c>
    </row>
    <row r="22" ht="44" customHeight="1">
      <c r="A22" s="7" t="inlineStr">
        <is>
          <t>必要な売上</t>
        </is>
      </c>
      <c r="B22" s="12">
        <f>B9</f>
        <v/>
      </c>
      <c r="C22" s="9" t="inlineStr">
        <is>
          <t>シート「1_必要な売上を出す」から入る</t>
        </is>
      </c>
      <c r="D22" s="10" t="n"/>
    </row>
    <row r="23" ht="44" customHeight="1">
      <c r="A23" s="7" t="inlineStr">
        <is>
          <t>前年の売上</t>
        </is>
      </c>
      <c r="B23" s="8" t="n">
        <v>155000000</v>
      </c>
      <c r="C23" s="9" t="inlineStr">
        <is>
          <t>決算書の売上高</t>
        </is>
      </c>
      <c r="D23" s="10" t="n"/>
    </row>
    <row r="24" ht="44" customHeight="1">
      <c r="A24" s="13" t="inlineStr">
        <is>
          <t>差</t>
        </is>
      </c>
      <c r="B24" s="14">
        <f>IF(OR(B22="",B23=""),"",B22-B23)</f>
        <v/>
      </c>
      <c r="C24" s="9" t="inlineStr">
        <is>
          <t>マイナスなら、前年並みで残したい利益まで届く＝残したい利益が低すぎないかを見直す</t>
        </is>
      </c>
      <c r="D24" s="10" t="n"/>
    </row>
    <row r="25" ht="44" customHeight="1">
      <c r="A25" s="7" t="inlineStr">
        <is>
          <t>前年からの伸び</t>
        </is>
      </c>
      <c r="B25" s="16">
        <f>IF(OR(B22="",B23=""),"",B22/B23-1)</f>
        <v/>
      </c>
      <c r="C25" s="9" t="inlineStr">
        <is>
          <t>これまでの伸び方と比べる。届かないほど大きければ、下の3つへ</t>
        </is>
      </c>
      <c r="D25" s="10" t="n"/>
    </row>
    <row r="27">
      <c r="A27" s="15" t="inlineStr">
        <is>
          <t>差が大きすぎるときに動かす3つ（どれを、どう動かすかを書く）</t>
        </is>
      </c>
    </row>
    <row r="28" ht="52" customHeight="1">
      <c r="A28" s="7" t="inlineStr">
        <is>
          <t>① 残したい利益</t>
        </is>
      </c>
      <c r="B28" s="17" t="inlineStr">
        <is>
          <t>動かさない。600万円は、借入金の返済と来年の機械の入れ替えに回す分（税金の分も見込んだ額）</t>
        </is>
      </c>
      <c r="C28" s="10" t="n"/>
      <c r="D28" s="9" t="inlineStr">
        <is>
          <t>使い道から、来年度に本当に必要な額かを確かめ直す</t>
        </is>
      </c>
    </row>
    <row r="29" ht="52" customHeight="1">
      <c r="A29" s="7" t="inlineStr">
        <is>
          <t>② 費用</t>
        </is>
      </c>
      <c r="B29" s="17" t="inlineStr">
        <is>
          <t>今期は動かさない（参考：固定費を300万円下げられれば、必要な売上は1億5,750万円になる）</t>
        </is>
      </c>
      <c r="C29" s="10" t="n"/>
      <c r="D29" s="9" t="inlineStr">
        <is>
          <t>固定費を下げる／値上げや仕入れの見直しで粗利率を上げる</t>
        </is>
      </c>
    </row>
    <row r="30" ht="52" customHeight="1">
      <c r="A30" s="7" t="inlineStr">
        <is>
          <t>③ 期限</t>
        </is>
      </c>
      <c r="B30" s="17" t="inlineStr">
        <is>
          <t>動かさない。前年から6.5%の伸びで、これまでの伸び方で届く範囲と判断した</t>
        </is>
      </c>
      <c r="C30" s="10" t="n"/>
      <c r="D30" s="9" t="inlineStr">
        <is>
          <t>1年で届かない差なら、2〜3年の計画にし、1年目のKGIをその途中の数字にする</t>
        </is>
      </c>
    </row>
    <row r="32">
      <c r="A32" s="15" t="inlineStr">
        <is>
          <t>見直したあとの数字で計算し直す（変えないものは、そのままの数字を入れる）</t>
        </is>
      </c>
    </row>
    <row r="33" ht="44" customHeight="1">
      <c r="A33" s="7" t="inlineStr">
        <is>
          <t>固定費（見直し後）</t>
        </is>
      </c>
      <c r="B33" s="8" t="n"/>
      <c r="C33" s="9" t="inlineStr"/>
      <c r="D33" s="10" t="n"/>
    </row>
    <row r="34" ht="44" customHeight="1">
      <c r="A34" s="7" t="inlineStr">
        <is>
          <t>粗利率（見直し後）</t>
        </is>
      </c>
      <c r="B34" s="11" t="n"/>
      <c r="C34" s="9" t="inlineStr"/>
      <c r="D34" s="10" t="n"/>
    </row>
    <row r="35" ht="44" customHeight="1">
      <c r="A35" s="7" t="inlineStr">
        <is>
          <t>残したい利益（見直し後）</t>
        </is>
      </c>
      <c r="B35" s="8" t="n"/>
      <c r="C35" s="9" t="inlineStr"/>
      <c r="D35" s="10" t="n"/>
    </row>
    <row r="36" ht="44" customHeight="1">
      <c r="A36" s="13" t="inlineStr">
        <is>
          <t>必要な売上（見直し後）</t>
        </is>
      </c>
      <c r="B36" s="14">
        <f>IF(OR(B33="",B34="",B35=""),"",(B33+B35)/B34)</f>
        <v/>
      </c>
      <c r="C36" s="9" t="inlineStr">
        <is>
          <t>前年の売上と、もう一度比べる</t>
        </is>
      </c>
      <c r="D36" s="10" t="n"/>
    </row>
    <row r="38">
      <c r="A38" s="6" t="inlineStr">
        <is>
          <t>架空の部品加工会社の例です。実在の会社の数字ではありません。</t>
        </is>
      </c>
    </row>
    <row r="40" ht="30" customHeight="1">
      <c r="A40" s="1" t="inlineStr">
        <is>
          <t>KGIを書く（記入例）</t>
        </is>
      </c>
    </row>
    <row r="41" ht="32" customHeight="1">
      <c r="A41" s="6" t="inlineStr">
        <is>
          <t>会社全体のKGIを一文で書き、事業ごとのKGIに分ける。事業ごとに粗利率が違うので、足りるかどうかは粗利で確かめる</t>
        </is>
      </c>
    </row>
    <row r="43" ht="64" customHeight="1">
      <c r="A43" s="13" t="inlineStr">
        <is>
          <t>会社全体のKGI</t>
        </is>
      </c>
      <c r="B43" s="23" t="inlineStr">
        <is>
          <t>来年度（3月末）までに、会社全体の売上を1億6,300万円にする（そのうち急ぎの試作の売上を800万円にする。粗利率の高い急ぎの試作が加わるので、シート1の1億6,500万円より少ない売上で必要な粗利に届く）</t>
        </is>
      </c>
      <c r="C43" s="10" t="n"/>
      <c r="D43" s="10" t="n"/>
    </row>
    <row r="44" ht="32" customHeight="1">
      <c r="B44" s="9" t="inlineStr">
        <is>
          <t>「何を・いくら・いつまでに」の3つを一文に。例：来年度（3月末）までに、会社全体の売上を〇〇円にする（〇〇はシート1の必要な売上。事業ごとに粗利率が違うときは、下の表の売上の合計）</t>
        </is>
      </c>
      <c r="C44" s="10" t="n"/>
      <c r="D44" s="10" t="n"/>
    </row>
    <row r="46" ht="40" customHeight="1">
      <c r="A46" s="19" t="inlineStr">
        <is>
          <t>事業</t>
        </is>
      </c>
      <c r="B46" s="19" t="inlineStr">
        <is>
          <t>売上（事業ごとのKGI）</t>
        </is>
      </c>
      <c r="C46" s="19" t="inlineStr">
        <is>
          <t>粗利率</t>
        </is>
      </c>
      <c r="D46" s="19" t="inlineStr">
        <is>
          <t>粗利</t>
        </is>
      </c>
    </row>
    <row r="47" ht="36" customHeight="1">
      <c r="A47" s="17" t="inlineStr">
        <is>
          <t>いまの事業（量産部品）</t>
        </is>
      </c>
      <c r="B47" s="20" t="n">
        <v>155000000</v>
      </c>
      <c r="C47" s="21" t="n">
        <v>0.4</v>
      </c>
      <c r="D47" s="22">
        <f>IF(OR(B47="",C47=""),"",B47*C47)</f>
        <v/>
      </c>
    </row>
    <row r="48" ht="36" customHeight="1">
      <c r="A48" s="17" t="inlineStr">
        <is>
          <t>急ぎの試作（新しい柱）</t>
        </is>
      </c>
      <c r="B48" s="20" t="n">
        <v>8000000</v>
      </c>
      <c r="C48" s="21" t="n">
        <v>0.5</v>
      </c>
      <c r="D48" s="22">
        <f>IF(OR(B48="",C48=""),"",B48*C48)</f>
        <v/>
      </c>
    </row>
    <row r="49" ht="36" customHeight="1">
      <c r="A49" s="17" t="n"/>
      <c r="B49" s="20" t="n"/>
      <c r="C49" s="21" t="n"/>
      <c r="D49" s="22">
        <f>IF(OR(B49="",C49=""),"",B49*C49)</f>
        <v/>
      </c>
    </row>
    <row r="50" ht="44" customHeight="1">
      <c r="A50" s="7" t="inlineStr">
        <is>
          <t>粗利の合計</t>
        </is>
      </c>
      <c r="B50" s="12">
        <f>IF(COUNT(D47:D49)=0,"",SUM(D47:D49))</f>
        <v/>
      </c>
      <c r="C50" s="9" t="inlineStr"/>
      <c r="D50" s="10" t="n"/>
    </row>
    <row r="51" ht="44" customHeight="1">
      <c r="A51" s="7" t="inlineStr">
        <is>
          <t>必要な粗利</t>
        </is>
      </c>
      <c r="B51" s="12">
        <f>B10</f>
        <v/>
      </c>
      <c r="C51" s="9" t="inlineStr">
        <is>
          <t>シート「1_必要な売上を出す」から入る（固定費＋残したい利益）</t>
        </is>
      </c>
      <c r="D51" s="10" t="n"/>
    </row>
    <row r="52" ht="44" customHeight="1">
      <c r="A52" s="13" t="inlineStr">
        <is>
          <t>足りない粗利</t>
        </is>
      </c>
      <c r="B52" s="14">
        <f>IF(B51="","",MAX(0,B51-N(B50)))</f>
        <v/>
      </c>
      <c r="C52" s="9" t="inlineStr">
        <is>
          <t>0なら、事業ごとのKGIの合計で会社全体のKGIに届く。0でなければ、新しい事業の売上を、足りない粗利 ÷ その事業の粗利率だけ増やす</t>
        </is>
      </c>
      <c r="D52" s="10" t="n"/>
    </row>
    <row r="54" ht="32" customHeight="1">
      <c r="A54" s="6" t="inlineStr">
        <is>
          <t>KGIが決まったら、KPIのテンプレートの「1_KPIを決める」のゴール（KGI）の欄に写し、打ち手とKPIを決める（https://arrowsdc.jp/column/kpi/）。架空の部品加工会社の例です。急ぎの試作の粗利率50%も仮の数字です。</t>
        </is>
      </c>
    </row>
  </sheetData>
  <mergeCells count="37">
    <mergeCell ref="C34:D34"/>
    <mergeCell ref="A17:D17"/>
    <mergeCell ref="C6:D6"/>
    <mergeCell ref="C24:D24"/>
    <mergeCell ref="C15:D15"/>
    <mergeCell ref="C33:D33"/>
    <mergeCell ref="A20:D20"/>
    <mergeCell ref="C5:D5"/>
    <mergeCell ref="A38:D38"/>
    <mergeCell ref="C14:D14"/>
    <mergeCell ref="B44:D44"/>
    <mergeCell ref="A19:D19"/>
    <mergeCell ref="C35:D35"/>
    <mergeCell ref="C4:D4"/>
    <mergeCell ref="A40:D40"/>
    <mergeCell ref="C10:D10"/>
    <mergeCell ref="C25:D25"/>
    <mergeCell ref="C50:D50"/>
    <mergeCell ref="C22:D22"/>
    <mergeCell ref="C9:D9"/>
    <mergeCell ref="A1:D1"/>
    <mergeCell ref="B29:C29"/>
    <mergeCell ref="C51:D51"/>
    <mergeCell ref="B28:C28"/>
    <mergeCell ref="A54:D54"/>
    <mergeCell ref="C36:D36"/>
    <mergeCell ref="A41:D41"/>
    <mergeCell ref="C52:D52"/>
    <mergeCell ref="C23:D23"/>
    <mergeCell ref="C8:D8"/>
    <mergeCell ref="B30:C30"/>
    <mergeCell ref="A27:D27"/>
    <mergeCell ref="A12:D12"/>
    <mergeCell ref="C13:D13"/>
    <mergeCell ref="A2:D2"/>
    <mergeCell ref="B43:D43"/>
    <mergeCell ref="A32:D32"/>
  </mergeCells>
  <pageMargins left="0.75" right="0.75" top="1" bottom="1" header="0.5" footer="0.5"/>
  <pageSetup orientation="portrait" fitToHeight="0" fitToWidth="1"/>
  <headerFooter>
    <oddHeader/>
    <oddFooter>&amp;C&amp;8 出典：ARROWS（arrowsdc.jp）</oddFooter>
    <evenHeader/>
    <evenFooter/>
    <firstHeader/>
    <firstFooter/>
  </headerFooter>
  <rowBreaks count="2" manualBreakCount="2">
    <brk id="18" min="0" max="16383" man="1"/>
    <brk id="39"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title>KGI設計シート</dc:title>
  <dcterms:created xsi:type="dcterms:W3CDTF">2026-10-06T23:33:05Z</dcterms:created>
  <dcterms:modified xsi:type="dcterms:W3CDTF">2026-10-06T23:33:05Z</dcterms:modified>
</cp:coreProperties>
</file>